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ublic\Heidi\IFCD I Website INFO\"/>
    </mc:Choice>
  </mc:AlternateContent>
  <xr:revisionPtr revIDLastSave="0" documentId="13_ncr:1_{F3F9576A-A355-4D00-95E7-1EB9D783B266}" xr6:coauthVersionLast="47" xr6:coauthVersionMax="47" xr10:uidLastSave="{00000000-0000-0000-0000-000000000000}"/>
  <bookViews>
    <workbookView xWindow="420" yWindow="450" windowWidth="11385" windowHeight="14745" xr2:uid="{480A36C0-5DA2-4E21-A530-461562555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27" i="1"/>
  <c r="D18" i="1"/>
  <c r="C12" i="1"/>
  <c r="B12" i="1"/>
  <c r="D28" i="1"/>
  <c r="D30" i="1"/>
  <c r="D19" i="1"/>
  <c r="D21" i="1"/>
</calcChain>
</file>

<file path=xl/sharedStrings.xml><?xml version="1.0" encoding="utf-8"?>
<sst xmlns="http://schemas.openxmlformats.org/spreadsheetml/2006/main" count="29" uniqueCount="21">
  <si>
    <t xml:space="preserve">TEXAS PROPERTY TAX CODE 26.18 (1)(3) Governing Body </t>
  </si>
  <si>
    <t>TAX YEAR</t>
  </si>
  <si>
    <t>REVENUES</t>
  </si>
  <si>
    <t>EXPENDITURES</t>
  </si>
  <si>
    <t xml:space="preserve">DIFFERENCE BY DOLLAR </t>
  </si>
  <si>
    <t>DIFFERENCE BY %</t>
  </si>
  <si>
    <t>TEXAS PROPERTY TAX CODE 26.18 (7): MAINTENANCE TAX REVENUE</t>
  </si>
  <si>
    <t>VALUE</t>
  </si>
  <si>
    <t>M&amp;O</t>
  </si>
  <si>
    <t>TOTAL</t>
  </si>
  <si>
    <t xml:space="preserve">TEXAS PROPERTY TAX CODE 26.18 (8): DEBT SERVICE REVENUE </t>
  </si>
  <si>
    <t>TEXAS PROPERTY TAX CODE 26.18 (9)(10): HISTORIC TAX RATES</t>
  </si>
  <si>
    <t>DEBT</t>
  </si>
  <si>
    <t>Ryan Baker</t>
  </si>
  <si>
    <t>Stephen LaMure</t>
  </si>
  <si>
    <t>TEXAS PROPERTY TAX CODE 26.18 (6) TAX YEAR REVENUES EXPENDITURES  (GF)</t>
  </si>
  <si>
    <t>Robert Galecke</t>
  </si>
  <si>
    <t>Garrett Schneider</t>
  </si>
  <si>
    <t>Kevin McNew</t>
  </si>
  <si>
    <t>Maura Gast</t>
  </si>
  <si>
    <t>Jacob Zwaagstra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</si>
</sst>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3" fillId="2" borderId="0" xfId="0" applyFont="1" applyFill="1"/>
    <xf numFmtId="0" fontId="0" fillId="2" borderId="0" xfId="0" applyFill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1" xfId="1" applyNumberFormat="1" applyFont="1" applyFill="1" applyBorder="1"/>
    <xf numFmtId="10" fontId="0" fillId="0" borderId="1" xfId="2" applyNumberFormat="1" applyFont="1" applyFill="1" applyBorder="1"/>
    <xf numFmtId="167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6A46-0869-44A7-883D-BE9A80646E5E}">
  <dimension ref="A1:G42"/>
  <sheetViews>
    <sheetView tabSelected="1" workbookViewId="0">
      <selection activeCell="D37" sqref="D37"/>
    </sheetView>
  </sheetViews>
  <sheetFormatPr defaultRowHeight="15" x14ac:dyDescent="0.25"/>
  <cols>
    <col min="1" max="1" width="22.85546875" customWidth="1"/>
    <col min="2" max="2" width="22.42578125" customWidth="1"/>
    <col min="3" max="3" width="18.5703125" customWidth="1"/>
    <col min="4" max="4" width="23.85546875" customWidth="1"/>
    <col min="5" max="5" width="13.140625" customWidth="1"/>
    <col min="6" max="6" width="12.7109375" bestFit="1" customWidth="1"/>
    <col min="7" max="7" width="11.5703125" bestFit="1" customWidth="1"/>
  </cols>
  <sheetData>
    <row r="1" spans="1:7" x14ac:dyDescent="0.25">
      <c r="A1" s="5" t="s">
        <v>0</v>
      </c>
      <c r="B1" s="5"/>
      <c r="C1" s="6"/>
    </row>
    <row r="2" spans="1:7" x14ac:dyDescent="0.25">
      <c r="A2" s="1" t="s">
        <v>18</v>
      </c>
      <c r="B2" s="1" t="s">
        <v>17</v>
      </c>
    </row>
    <row r="3" spans="1:7" x14ac:dyDescent="0.25">
      <c r="A3" s="1" t="s">
        <v>19</v>
      </c>
      <c r="B3" s="1" t="s">
        <v>13</v>
      </c>
    </row>
    <row r="4" spans="1:7" x14ac:dyDescent="0.25">
      <c r="A4" s="1" t="s">
        <v>20</v>
      </c>
      <c r="B4" s="1" t="s">
        <v>14</v>
      </c>
    </row>
    <row r="5" spans="1:7" x14ac:dyDescent="0.25">
      <c r="B5" s="1" t="s">
        <v>16</v>
      </c>
    </row>
    <row r="7" spans="1:7" x14ac:dyDescent="0.25">
      <c r="A7" s="5" t="s">
        <v>15</v>
      </c>
      <c r="B7" s="5"/>
      <c r="C7" s="5"/>
      <c r="D7" s="6"/>
    </row>
    <row r="9" spans="1:7" x14ac:dyDescent="0.25">
      <c r="A9" s="7" t="s">
        <v>1</v>
      </c>
      <c r="B9" s="7" t="s">
        <v>2</v>
      </c>
      <c r="C9" s="7" t="s">
        <v>3</v>
      </c>
    </row>
    <row r="10" spans="1:7" x14ac:dyDescent="0.25">
      <c r="A10" s="7">
        <v>2025</v>
      </c>
      <c r="B10" s="11">
        <v>1422108</v>
      </c>
      <c r="C10" s="11">
        <v>1420517</v>
      </c>
    </row>
    <row r="11" spans="1:7" x14ac:dyDescent="0.25">
      <c r="A11" s="7">
        <v>2024</v>
      </c>
      <c r="B11" s="11">
        <v>1529941</v>
      </c>
      <c r="C11" s="11">
        <v>1398236</v>
      </c>
    </row>
    <row r="12" spans="1:7" x14ac:dyDescent="0.25">
      <c r="A12" s="7" t="s">
        <v>4</v>
      </c>
      <c r="B12" s="11">
        <f>B10-B11</f>
        <v>-107833</v>
      </c>
      <c r="C12" s="11">
        <f>C10-C11</f>
        <v>22281</v>
      </c>
    </row>
    <row r="13" spans="1:7" x14ac:dyDescent="0.25">
      <c r="A13" s="7" t="s">
        <v>5</v>
      </c>
      <c r="B13" s="12">
        <v>-7.0400000000000004E-2</v>
      </c>
      <c r="C13" s="12">
        <v>1.5599999999999999E-2</v>
      </c>
    </row>
    <row r="15" spans="1:7" x14ac:dyDescent="0.25">
      <c r="A15" s="5" t="s">
        <v>6</v>
      </c>
      <c r="B15" s="6"/>
      <c r="C15" s="6"/>
      <c r="D15" s="6"/>
    </row>
    <row r="16" spans="1:7" x14ac:dyDescent="0.25">
      <c r="G16" s="2"/>
    </row>
    <row r="17" spans="1:7" x14ac:dyDescent="0.25">
      <c r="A17" s="7" t="s">
        <v>1</v>
      </c>
      <c r="B17" s="7" t="s">
        <v>7</v>
      </c>
      <c r="C17" s="7" t="s">
        <v>8</v>
      </c>
      <c r="D17" s="7" t="s">
        <v>9</v>
      </c>
    </row>
    <row r="18" spans="1:7" x14ac:dyDescent="0.25">
      <c r="A18" s="7">
        <v>2025</v>
      </c>
      <c r="B18" s="8">
        <v>550726087</v>
      </c>
      <c r="C18" s="7">
        <v>0.23549999999999999</v>
      </c>
      <c r="D18" s="8">
        <f>B18*C18/100</f>
        <v>1296959.9348849999</v>
      </c>
      <c r="F18" s="13"/>
    </row>
    <row r="19" spans="1:7" x14ac:dyDescent="0.25">
      <c r="A19" s="7">
        <v>2024</v>
      </c>
      <c r="B19" s="8">
        <v>541342298</v>
      </c>
      <c r="C19" s="7">
        <v>0.26229999999999998</v>
      </c>
      <c r="D19" s="8">
        <f>B19*C19/100</f>
        <v>1419940.8476539999</v>
      </c>
      <c r="G19" s="3"/>
    </row>
    <row r="20" spans="1:7" x14ac:dyDescent="0.25">
      <c r="A20" s="7">
        <v>2023</v>
      </c>
      <c r="B20" s="8">
        <v>464538033</v>
      </c>
      <c r="C20" s="7">
        <v>0.29220000000000002</v>
      </c>
      <c r="D20" s="8">
        <v>1357380</v>
      </c>
    </row>
    <row r="21" spans="1:7" x14ac:dyDescent="0.25">
      <c r="A21" s="7">
        <v>2022</v>
      </c>
      <c r="B21" s="8">
        <v>419944725</v>
      </c>
      <c r="C21" s="9">
        <v>0.31740000000000002</v>
      </c>
      <c r="D21" s="8">
        <f>B21*C21/100</f>
        <v>1332904.55715</v>
      </c>
    </row>
    <row r="24" spans="1:7" x14ac:dyDescent="0.25">
      <c r="A24" s="5" t="s">
        <v>10</v>
      </c>
      <c r="B24" s="6"/>
      <c r="C24" s="6"/>
      <c r="D24" s="6"/>
    </row>
    <row r="26" spans="1:7" x14ac:dyDescent="0.25">
      <c r="A26" s="7" t="s">
        <v>1</v>
      </c>
      <c r="B26" s="7" t="s">
        <v>7</v>
      </c>
      <c r="C26" s="7" t="s">
        <v>12</v>
      </c>
      <c r="D26" s="7" t="s">
        <v>9</v>
      </c>
      <c r="F26" s="13"/>
    </row>
    <row r="27" spans="1:7" x14ac:dyDescent="0.25">
      <c r="A27" s="7">
        <v>2025</v>
      </c>
      <c r="B27" s="8">
        <v>550726087</v>
      </c>
      <c r="C27" s="7">
        <v>0.11799999999999999</v>
      </c>
      <c r="D27" s="8">
        <f>B27*C27/100</f>
        <v>649856.78265999991</v>
      </c>
    </row>
    <row r="28" spans="1:7" x14ac:dyDescent="0.25">
      <c r="A28" s="7">
        <v>2024</v>
      </c>
      <c r="B28" s="8">
        <v>541342298</v>
      </c>
      <c r="C28" s="7">
        <v>0.1159</v>
      </c>
      <c r="D28" s="8">
        <f>B28*C28/100</f>
        <v>627415.723382</v>
      </c>
    </row>
    <row r="29" spans="1:7" x14ac:dyDescent="0.25">
      <c r="A29" s="7">
        <v>2023</v>
      </c>
      <c r="B29" s="8">
        <v>464538033</v>
      </c>
      <c r="C29" s="7">
        <v>0.1361</v>
      </c>
      <c r="D29" s="8">
        <v>632310</v>
      </c>
    </row>
    <row r="30" spans="1:7" x14ac:dyDescent="0.25">
      <c r="A30" s="7">
        <v>2022</v>
      </c>
      <c r="B30" s="8">
        <v>419944725</v>
      </c>
      <c r="C30" s="9">
        <v>0.1598</v>
      </c>
      <c r="D30" s="8">
        <f>B30*C30/100</f>
        <v>671071.67055000004</v>
      </c>
    </row>
    <row r="33" spans="1:5" x14ac:dyDescent="0.25">
      <c r="A33" s="5" t="s">
        <v>11</v>
      </c>
      <c r="B33" s="6"/>
      <c r="C33" s="6"/>
      <c r="D33" s="6"/>
    </row>
    <row r="35" spans="1:5" x14ac:dyDescent="0.25">
      <c r="A35" s="7" t="s">
        <v>1</v>
      </c>
      <c r="B35" s="7" t="s">
        <v>8</v>
      </c>
      <c r="C35" s="7" t="s">
        <v>12</v>
      </c>
      <c r="D35" s="7" t="s">
        <v>9</v>
      </c>
    </row>
    <row r="36" spans="1:5" x14ac:dyDescent="0.25">
      <c r="A36" s="7">
        <v>2025</v>
      </c>
      <c r="B36" s="7">
        <v>0.23549999999999999</v>
      </c>
      <c r="C36" s="7">
        <v>0.11799999999999999</v>
      </c>
      <c r="D36" s="7">
        <f>B36+C36</f>
        <v>0.35349999999999998</v>
      </c>
    </row>
    <row r="37" spans="1:5" x14ac:dyDescent="0.25">
      <c r="A37" s="7">
        <v>2024</v>
      </c>
      <c r="B37" s="7">
        <v>0.26229999999999998</v>
      </c>
      <c r="C37" s="7">
        <v>0.1159</v>
      </c>
      <c r="D37" s="7">
        <v>0.37819999999999998</v>
      </c>
    </row>
    <row r="38" spans="1:5" x14ac:dyDescent="0.25">
      <c r="A38" s="7">
        <v>2023</v>
      </c>
      <c r="B38" s="7">
        <v>0.29220000000000002</v>
      </c>
      <c r="C38" s="7">
        <v>0.1361</v>
      </c>
      <c r="D38" s="7">
        <v>0.42830000000000001</v>
      </c>
    </row>
    <row r="39" spans="1:5" x14ac:dyDescent="0.25">
      <c r="A39" s="7">
        <v>2022</v>
      </c>
      <c r="B39" s="9">
        <v>0.31740000000000002</v>
      </c>
      <c r="C39" s="9">
        <v>0.1598</v>
      </c>
      <c r="D39" s="9">
        <v>0.47720000000000001</v>
      </c>
      <c r="E39" s="4"/>
    </row>
    <row r="40" spans="1:5" x14ac:dyDescent="0.25">
      <c r="A40" s="7">
        <v>2021</v>
      </c>
      <c r="B40" s="9">
        <v>0.32700000000000001</v>
      </c>
      <c r="C40" s="10">
        <v>0.2</v>
      </c>
      <c r="D40" s="9">
        <v>0.52700000000000002</v>
      </c>
    </row>
    <row r="41" spans="1:5" x14ac:dyDescent="0.25">
      <c r="A41" s="7">
        <v>2020</v>
      </c>
      <c r="B41" s="7">
        <v>0.32169999999999999</v>
      </c>
      <c r="C41" s="7">
        <v>0.18429999999999999</v>
      </c>
      <c r="D41" s="9">
        <v>0.50600000000000001</v>
      </c>
      <c r="E41" s="4"/>
    </row>
    <row r="42" spans="1:5" x14ac:dyDescent="0.25">
      <c r="A42" s="7">
        <v>2019</v>
      </c>
      <c r="B42" s="9">
        <v>0.29299999999999998</v>
      </c>
      <c r="C42" s="9">
        <v>0.17799999999999999</v>
      </c>
      <c r="D42" s="9">
        <v>0.47099999999999997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Bordges</dc:creator>
  <cp:lastModifiedBy>Heidi Bordges</cp:lastModifiedBy>
  <cp:lastPrinted>2023-09-28T21:24:05Z</cp:lastPrinted>
  <dcterms:created xsi:type="dcterms:W3CDTF">2020-08-27T16:02:08Z</dcterms:created>
  <dcterms:modified xsi:type="dcterms:W3CDTF">2025-09-16T17:33:34Z</dcterms:modified>
</cp:coreProperties>
</file>